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<sst xmlns="http://schemas.openxmlformats.org/spreadsheetml/2006/main" count="20" uniqueCount="20">
  <si>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</si>
  <si>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>NHSE RDEL, based on reported increases</t>
  </si>
  <si>
    <t>Real increase</t>
  </si>
  <si>
    <t>GDP deflator series Sept 2018</t>
  </si>
  <si>
    <t>Cash value of real increase above 18/19, £bn</t>
  </si>
  <si>
    <t>Barnett £bn</t>
  </si>
  <si>
    <t>Pension £bn</t>
  </si>
  <si>
    <t>2018-19</t>
  </si>
  <si>
    <t>2019-20</t>
  </si>
  <si>
    <t>2020-21</t>
  </si>
  <si>
    <t>2021-22</t>
  </si>
  <si>
    <t>2022-23</t>
  </si>
  <si>
    <t>2023-24</t>
  </si>
  <si>
    <t>Sources:</t>
  </si>
  <si>
    <t>NHSE RDEL 2018/19: https://assets.publishing.service.gov.uk/government/uploads/system/uploads/attachment_data/file/717765/nhs-settlement-numbers.pdf</t>
  </si>
  <si>
    <t>Real increase: https://assets.publishing.service.gov.uk/government/uploads/system/uploads/attachment_data/file/717765/nhs-settlement-numbers.pdf</t>
  </si>
  <si>
    <t>Barnett £bn: https://assets.publishing.service.gov.uk/government/uploads/system/uploads/attachment_data/file/717765/nhs-settlement-numbers.pdf</t>
  </si>
  <si>
    <t>Pensions £bn: https://assets.publishing.service.gov.uk/government/uploads/system/uploads/attachment_data/file/717765/nhs-settlement-numbers.pdf</t>
  </si>
  <si>
    <t>GDP deflators: https://www.gov.uk/government/statistics/gdp-deflators-at-market-prices-and-money-gdp-september-2018-quarterly-national-accounts</t>
  </si>
  <si>
    <t>Cumulative total additional, cash £bn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</si>
</sst>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vertical="center"/>
    </xf>
    <xf numFmtId="2" fontId="4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vertical="center"/>
    </xf>
    <xf numFmtId="2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0" fontId="37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PageLayoutView="0" workbookViewId="0" topLeftCell="A1">
      <selection activeCell="I8" sqref="I8"/>
    </sheetView>
  </sheetViews>
  <sheetFormatPr defaultColWidth="19.7109375" defaultRowHeight="15"/>
  <cols>
    <col min="1" max="1" width="2.421875" style="0" customWidth="1"/>
  </cols>
  <sheetData>
    <row r="2" spans="2:9" ht="60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19</v>
      </c>
    </row>
    <row r="3" spans="2:9" ht="15">
      <c r="B3" s="5" t="s">
        <v>7</v>
      </c>
      <c r="C3" s="6">
        <v>114.6</v>
      </c>
      <c r="D3" s="7"/>
      <c r="E3" s="8">
        <v>1</v>
      </c>
      <c r="F3" s="7"/>
      <c r="G3" s="7"/>
      <c r="H3" s="7"/>
      <c r="I3" s="7"/>
    </row>
    <row r="4" spans="2:9" ht="15">
      <c r="B4" s="5" t="s">
        <v>8</v>
      </c>
      <c r="C4" s="9">
        <f>C3+(C3*D4)</f>
        <v>118.7256</v>
      </c>
      <c r="D4" s="10">
        <v>0.036</v>
      </c>
      <c r="E4" s="8">
        <v>1.0151734474556922</v>
      </c>
      <c r="F4" s="9">
        <f>(C4-$C$3)*E4</f>
        <v>4.1881995748232095</v>
      </c>
      <c r="G4" s="4">
        <v>1.17</v>
      </c>
      <c r="H4" s="6">
        <v>1.25</v>
      </c>
      <c r="I4" s="9">
        <f>(SUM(F4:H4))+I3</f>
        <v>6.608199574823209</v>
      </c>
    </row>
    <row r="5" spans="2:9" ht="15">
      <c r="B5" s="5" t="s">
        <v>9</v>
      </c>
      <c r="C5" s="9">
        <f>C4+(C4*D5)</f>
        <v>122.9997216</v>
      </c>
      <c r="D5" s="10">
        <v>0.036</v>
      </c>
      <c r="E5" s="8">
        <v>1.0311155771995935</v>
      </c>
      <c r="F5" s="9">
        <f>(C5-$C$3)*E5</f>
        <v>8.6610837858999</v>
      </c>
      <c r="G5" s="4">
        <v>1.7800000000000002</v>
      </c>
      <c r="H5" s="6">
        <v>1.25</v>
      </c>
      <c r="I5" s="9">
        <f>(SUM(F5:H5))+I4</f>
        <v>18.29928336072311</v>
      </c>
    </row>
    <row r="6" spans="2:9" ht="15">
      <c r="B6" s="5" t="s">
        <v>10</v>
      </c>
      <c r="C6" s="9">
        <f>C5+(C5*D6)</f>
        <v>126.8127129696</v>
      </c>
      <c r="D6" s="10">
        <v>0.031</v>
      </c>
      <c r="E6" s="8">
        <v>1.0482404656884339</v>
      </c>
      <c r="F6" s="9">
        <f>(C6-$C$3)*E6</f>
        <v>12.801859930572686</v>
      </c>
      <c r="G6" s="4">
        <v>2.5700000000000003</v>
      </c>
      <c r="H6" s="6">
        <v>1.25</v>
      </c>
      <c r="I6" s="9">
        <f>(SUM(F6:H6))+I5</f>
        <v>34.92114329129579</v>
      </c>
    </row>
    <row r="7" spans="2:9" ht="15">
      <c r="B7" s="5" t="s">
        <v>11</v>
      </c>
      <c r="C7" s="9">
        <f>C6+(C6*D7)</f>
        <v>130.7439070716576</v>
      </c>
      <c r="D7" s="10">
        <v>0.031</v>
      </c>
      <c r="E7" s="8">
        <v>1.0664577354388871</v>
      </c>
      <c r="F7" s="9">
        <f>(C7-$C$3)*E7</f>
        <v>17.216794576775794</v>
      </c>
      <c r="G7" s="4">
        <v>3.41</v>
      </c>
      <c r="H7" s="6">
        <v>1.25</v>
      </c>
      <c r="I7" s="9">
        <f>(SUM(F7:H7))+I6</f>
        <v>56.797937868071585</v>
      </c>
    </row>
    <row r="8" spans="2:9" ht="15">
      <c r="B8" s="5" t="s">
        <v>12</v>
      </c>
      <c r="C8" s="9">
        <f>C7+(C7*D8)</f>
        <v>135.18919991209395</v>
      </c>
      <c r="D8" s="10">
        <v>0.034</v>
      </c>
      <c r="E8" s="8">
        <v>1.086065267716456</v>
      </c>
      <c r="F8" s="9">
        <f>(C8-$C$3)*E8</f>
        <v>22.36121491459596</v>
      </c>
      <c r="G8" s="4">
        <v>4.4</v>
      </c>
      <c r="H8" s="6">
        <v>1.25</v>
      </c>
      <c r="I8" s="9">
        <f>(SUM(F8:H8))+I7</f>
        <v>84.80915278266755</v>
      </c>
    </row>
    <row r="10" spans="2:3" ht="15">
      <c r="B10" s="1" t="s">
        <v>13</v>
      </c>
      <c r="C10" s="2"/>
    </row>
    <row r="11" spans="2:9" ht="15.75" customHeight="1">
      <c r="B11" s="3" t="s">
        <v>14</v>
      </c>
      <c r="C11" s="3"/>
      <c r="D11" s="3"/>
      <c r="E11" s="3"/>
      <c r="F11" s="3"/>
      <c r="G11" s="3"/>
      <c r="H11" s="3"/>
      <c r="I11" s="3"/>
    </row>
    <row r="12" ht="15">
      <c r="B12" t="s">
        <v>15</v>
      </c>
    </row>
    <row r="13" ht="15">
      <c r="B13" t="s">
        <v>18</v>
      </c>
    </row>
    <row r="14" ht="15">
      <c r="B14" t="s">
        <v>16</v>
      </c>
    </row>
    <row r="15" ht="15">
      <c r="B15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Full Fact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Milne</dc:creator>
  <cp:keywords/>
  <dc:description/>
  <cp:lastModifiedBy>Claire Milne</cp:lastModifiedBy>
  <dcterms:created xsi:type="dcterms:W3CDTF">2018-10-11T14:45:28Z</dcterms:created>
  <dcterms:modified xsi:type="dcterms:W3CDTF">2018-10-19T10:28:18Z</dcterms:modified>
  <cp:category/>
  <cp:version/>
  <cp:contentType/>
  <cp:contentStatus/>
</cp:coreProperties>
</file>