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11250" activeTab="0"/>
  </bookViews>
  <sheets>
    <sheet name="Open Overnight" sheetId="1" r:id="rId1"/>
    <sheet name="Open Day Only" sheetId="2" r:id="rId2"/>
  </sheets>
  <definedNames>
    <definedName name="TableName">"Dummy"</definedName>
  </definedNames>
  <calcPr fullCalcOnLoad="1"/>
</workbook>
</file>

<file path=xl/sharedStrings.xml><?xml version="1.0" encoding="utf-8"?>
<sst xmlns="http://schemas.openxmlformats.org/spreadsheetml/2006/main" count="162" uniqueCount="40">
  <si>
    <t>Title:</t>
  </si>
  <si>
    <t>Average Daily Available and Occupied Beds Timeseries</t>
  </si>
  <si>
    <t>Summary:</t>
  </si>
  <si>
    <t>Period:</t>
  </si>
  <si>
    <t>Source:</t>
  </si>
  <si>
    <t>Basis:</t>
  </si>
  <si>
    <t>Provider</t>
  </si>
  <si>
    <t>Published:</t>
  </si>
  <si>
    <t>Revised:</t>
  </si>
  <si>
    <t>Status:</t>
  </si>
  <si>
    <t>Published</t>
  </si>
  <si>
    <t>Contact:</t>
  </si>
  <si>
    <t>Emma Noble - Unify2@dh.gsi.gov.uk</t>
  </si>
  <si>
    <t>Available</t>
  </si>
  <si>
    <t>Occupied</t>
  </si>
  <si>
    <t>% Occupied</t>
  </si>
  <si>
    <t>Year</t>
  </si>
  <si>
    <t>Period</t>
  </si>
  <si>
    <t>Org Name</t>
  </si>
  <si>
    <t xml:space="preserve">Total </t>
  </si>
  <si>
    <t>General &amp; Acute</t>
  </si>
  <si>
    <t>Learning Disabilities</t>
  </si>
  <si>
    <t>Maternity</t>
  </si>
  <si>
    <t>Mental Illness</t>
  </si>
  <si>
    <t>2010/11</t>
  </si>
  <si>
    <t>Q1</t>
  </si>
  <si>
    <t>England</t>
  </si>
  <si>
    <t>Q2</t>
  </si>
  <si>
    <t>Q3</t>
  </si>
  <si>
    <t>Q4</t>
  </si>
  <si>
    <t>2011/12</t>
  </si>
  <si>
    <t>2012/13</t>
  </si>
  <si>
    <t>Notes:</t>
  </si>
  <si>
    <t>-</t>
  </si>
  <si>
    <t>KH03 collects the number of available and occupied beds open overnight that are under the care of consultants.</t>
  </si>
  <si>
    <t>KH03 collects the number of available and occupied beds open day only that are under the care of consultants.</t>
  </si>
  <si>
    <t>NHS England: Unify2 data collection - KH03</t>
  </si>
  <si>
    <t>Q1 2010/11 to Q1 2013/14</t>
  </si>
  <si>
    <t>22nd August 2013</t>
  </si>
  <si>
    <t>2013/14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</si>
</sst>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(* #,##0_);_(* \(#,##0\);_(* &quot;-&quot;??_);_(@_)"/>
    <numFmt numFmtId="174" formatCode="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##########0"/>
    <numFmt numFmtId="180" formatCode="_-* #,##0.0000_-;\-* #,##0.0000_-;_-* &quot;-&quot;??_-;_-@_-"/>
    <numFmt numFmtId="181" formatCode="_-* #,##0.00000_-;\-* #,##0.00000_-;_-* &quot;-&quot;??_-;_-@_-"/>
    <numFmt numFmtId="182" formatCode="_-* #,##0.000000_-;\-* #,##0.000000_-;_-* &quot;-&quot;??_-;_-@_-"/>
    <numFmt numFmtId="183" formatCode="_-* #,##0.0000000_-;\-* #,##0.0000000_-;_-* &quot;-&quot;??_-;_-@_-"/>
    <numFmt numFmtId="184" formatCode="0.00000000%"/>
    <numFmt numFmtId="185" formatCode="0.000%"/>
    <numFmt numFmtId="186" formatCode="0.0000%"/>
    <numFmt numFmtId="187" formatCode="0.00000%"/>
    <numFmt numFmtId="188" formatCode="0.000000%"/>
    <numFmt numFmtId="189" formatCode="0.0000000%"/>
    <numFmt numFmtId="190" formatCode="0.000000000%"/>
    <numFmt numFmtId="191" formatCode="0.0000000000%"/>
    <numFmt numFmtId="192" formatCode="0.00000000000%"/>
    <numFmt numFmtId="193" formatCode="0.000000000000%"/>
    <numFmt numFmtId="194" formatCode="0.0000000000000%"/>
    <numFmt numFmtId="195" formatCode="0.0000000000"/>
    <numFmt numFmtId="196" formatCode="0.00000000000"/>
    <numFmt numFmtId="197" formatCode="0.000000000000"/>
    <numFmt numFmtId="198" formatCode="0.000000000000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9"/>
      <name val="Verdana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  <font>
      <b/>
      <sz val="15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191" fontId="0" fillId="0" borderId="0" xfId="59" applyNumberFormat="1" applyFont="1" applyAlignment="1">
      <alignment/>
    </xf>
    <xf numFmtId="17" fontId="5" fillId="33" borderId="0" xfId="0" applyNumberFormat="1" applyFont="1" applyFill="1" applyAlignment="1">
      <alignment/>
    </xf>
    <xf numFmtId="17" fontId="5" fillId="33" borderId="0" xfId="0" applyNumberFormat="1" applyFont="1" applyFill="1" applyAlignment="1" quotePrefix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9" fillId="34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171" fontId="6" fillId="33" borderId="11" xfId="42" applyNumberFormat="1" applyFont="1" applyFill="1" applyBorder="1" applyAlignment="1">
      <alignment/>
    </xf>
    <xf numFmtId="41" fontId="6" fillId="33" borderId="11" xfId="42" applyNumberFormat="1" applyFont="1" applyFill="1" applyBorder="1" applyAlignment="1">
      <alignment/>
    </xf>
    <xf numFmtId="41" fontId="10" fillId="33" borderId="11" xfId="42" applyNumberFormat="1" applyFont="1" applyFill="1" applyBorder="1" applyAlignment="1">
      <alignment/>
    </xf>
    <xf numFmtId="0" fontId="10" fillId="33" borderId="0" xfId="0" applyFont="1" applyFill="1" applyAlignment="1">
      <alignment/>
    </xf>
    <xf numFmtId="171" fontId="6" fillId="33" borderId="0" xfId="42" applyNumberFormat="1" applyFont="1" applyFill="1" applyAlignment="1">
      <alignment/>
    </xf>
    <xf numFmtId="164" fontId="6" fillId="33" borderId="0" xfId="59" applyNumberFormat="1" applyFont="1" applyFill="1" applyAlignment="1">
      <alignment/>
    </xf>
    <xf numFmtId="0" fontId="11" fillId="33" borderId="0" xfId="0" applyFont="1" applyFill="1" applyAlignment="1">
      <alignment/>
    </xf>
    <xf numFmtId="190" fontId="6" fillId="33" borderId="0" xfId="59" applyNumberFormat="1" applyFont="1" applyFill="1" applyAlignment="1">
      <alignment/>
    </xf>
    <xf numFmtId="171" fontId="6" fillId="0" borderId="11" xfId="42" applyNumberFormat="1" applyFont="1" applyBorder="1" applyAlignment="1">
      <alignment wrapText="1"/>
    </xf>
    <xf numFmtId="0" fontId="6" fillId="0" borderId="11" xfId="0" applyFont="1" applyBorder="1" applyAlignment="1">
      <alignment/>
    </xf>
    <xf numFmtId="164" fontId="6" fillId="0" borderId="11" xfId="59" applyNumberFormat="1" applyFont="1" applyBorder="1" applyAlignment="1">
      <alignment horizontal="right" wrapText="1"/>
    </xf>
    <xf numFmtId="164" fontId="6" fillId="33" borderId="11" xfId="59" applyNumberFormat="1" applyFont="1" applyFill="1" applyBorder="1" applyAlignment="1">
      <alignment/>
    </xf>
    <xf numFmtId="41" fontId="6" fillId="0" borderId="11" xfId="42" applyNumberFormat="1" applyFont="1" applyBorder="1" applyAlignment="1">
      <alignment/>
    </xf>
    <xf numFmtId="164" fontId="6" fillId="0" borderId="11" xfId="59" applyNumberFormat="1" applyFont="1" applyBorder="1" applyAlignment="1">
      <alignment/>
    </xf>
    <xf numFmtId="41" fontId="6" fillId="0" borderId="0" xfId="42" applyNumberFormat="1" applyFont="1" applyBorder="1" applyAlignment="1">
      <alignment/>
    </xf>
    <xf numFmtId="164" fontId="6" fillId="0" borderId="0" xfId="59" applyNumberFormat="1" applyFont="1" applyBorder="1" applyAlignment="1">
      <alignment/>
    </xf>
    <xf numFmtId="171" fontId="6" fillId="0" borderId="11" xfId="42" applyNumberFormat="1" applyFont="1" applyBorder="1" applyAlignment="1">
      <alignment horizontal="right" wrapText="1"/>
    </xf>
    <xf numFmtId="171" fontId="6" fillId="0" borderId="11" xfId="42" applyNumberFormat="1" applyFont="1" applyBorder="1" applyAlignment="1">
      <alignment horizontal="left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Beds open overnight timeseries Quarter 1 2010/11 onwards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195"/>
          <c:w val="0.77375"/>
          <c:h val="0.86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Overnight'!$F$14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Overnight'!$B$15:$C$27</c:f>
              <c:multiLvlStrCache/>
            </c:multiLvlStrRef>
          </c:cat>
          <c:val>
            <c:numRef>
              <c:f>'Open Overnight'!$F$15:$F$27</c:f>
              <c:numCache/>
            </c:numRef>
          </c:val>
        </c:ser>
        <c:ser>
          <c:idx val="1"/>
          <c:order val="1"/>
          <c:tx>
            <c:strRef>
              <c:f>'Open Overnight'!$G$14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Overnight'!$B$15:$C$27</c:f>
              <c:multiLvlStrCache/>
            </c:multiLvlStrRef>
          </c:cat>
          <c:val>
            <c:numRef>
              <c:f>'Open Overnight'!$G$15:$G$27</c:f>
              <c:numCache/>
            </c:numRef>
          </c:val>
        </c:ser>
        <c:ser>
          <c:idx val="2"/>
          <c:order val="2"/>
          <c:tx>
            <c:strRef>
              <c:f>'Open Overnight'!$H$14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Overnight'!$B$15:$C$27</c:f>
              <c:multiLvlStrCache/>
            </c:multiLvlStrRef>
          </c:cat>
          <c:val>
            <c:numRef>
              <c:f>'Open Overnight'!$H$15:$H$27</c:f>
              <c:numCache/>
            </c:numRef>
          </c:val>
        </c:ser>
        <c:ser>
          <c:idx val="3"/>
          <c:order val="3"/>
          <c:tx>
            <c:strRef>
              <c:f>'Open Overnight'!$I$14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Overnight'!$B$15:$C$27</c:f>
              <c:multiLvlStrCache/>
            </c:multiLvlStrRef>
          </c:cat>
          <c:val>
            <c:numRef>
              <c:f>'Open Overnight'!$I$15:$I$27</c:f>
              <c:numCache/>
            </c:numRef>
          </c:val>
        </c:ser>
        <c:overlap val="100"/>
        <c:axId val="34013350"/>
        <c:axId val="37684695"/>
      </c:barChart>
      <c:catAx>
        <c:axId val="34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84695"/>
        <c:crosses val="autoZero"/>
        <c:auto val="1"/>
        <c:lblOffset val="100"/>
        <c:tickLblSkip val="1"/>
        <c:noMultiLvlLbl val="0"/>
      </c:catAx>
      <c:valAx>
        <c:axId val="37684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133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42125"/>
          <c:w val="0.171"/>
          <c:h val="0.1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Beds open day only timeseries Quarter 1 2010/11 onwards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185"/>
          <c:w val="0.7715"/>
          <c:h val="0.86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'Open Day Only'!$F$14</c:f>
              <c:strCache>
                <c:ptCount val="1"/>
                <c:pt idx="0">
                  <c:v>General &amp; Acute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Only'!$B$15:$C$27</c:f>
              <c:multiLvlStrCache/>
            </c:multiLvlStrRef>
          </c:cat>
          <c:val>
            <c:numRef>
              <c:f>'Open Day Only'!$F$15:$F$27</c:f>
              <c:numCache/>
            </c:numRef>
          </c:val>
        </c:ser>
        <c:ser>
          <c:idx val="1"/>
          <c:order val="1"/>
          <c:tx>
            <c:strRef>
              <c:f>'Open Day Only'!$G$14</c:f>
              <c:strCache>
                <c:ptCount val="1"/>
                <c:pt idx="0">
                  <c:v>Learning Disabilities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Only'!$B$15:$C$27</c:f>
              <c:multiLvlStrCache/>
            </c:multiLvlStrRef>
          </c:cat>
          <c:val>
            <c:numRef>
              <c:f>'Open Day Only'!$G$15:$G$27</c:f>
              <c:numCache/>
            </c:numRef>
          </c:val>
        </c:ser>
        <c:ser>
          <c:idx val="2"/>
          <c:order val="2"/>
          <c:tx>
            <c:strRef>
              <c:f>'Open Day Only'!$H$14</c:f>
              <c:strCache>
                <c:ptCount val="1"/>
                <c:pt idx="0">
                  <c:v>Maternity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Only'!$B$15:$C$27</c:f>
              <c:multiLvlStrCache/>
            </c:multiLvlStrRef>
          </c:cat>
          <c:val>
            <c:numRef>
              <c:f>'Open Day Only'!$H$15:$H$27</c:f>
              <c:numCache/>
            </c:numRef>
          </c:val>
        </c:ser>
        <c:ser>
          <c:idx val="3"/>
          <c:order val="3"/>
          <c:tx>
            <c:strRef>
              <c:f>'Open Day Only'!$I$14</c:f>
              <c:strCache>
                <c:ptCount val="1"/>
                <c:pt idx="0">
                  <c:v>Mental Illness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'Open Day Only'!$B$15:$C$27</c:f>
              <c:multiLvlStrCache/>
            </c:multiLvlStrRef>
          </c:cat>
          <c:val>
            <c:numRef>
              <c:f>'Open Day Only'!$I$15:$I$27</c:f>
              <c:numCache/>
            </c:numRef>
          </c:val>
        </c:ser>
        <c:overlap val="100"/>
        <c:axId val="3617936"/>
        <c:axId val="32561425"/>
      </c:barChart>
      <c:catAx>
        <c:axId val="361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1425"/>
        <c:crosses val="autoZero"/>
        <c:auto val="1"/>
        <c:lblOffset val="100"/>
        <c:tickLblSkip val="1"/>
        <c:noMultiLvlLbl val="0"/>
      </c:catAx>
      <c:valAx>
        <c:axId val="3256142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Beds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79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421"/>
          <c:w val="0.172"/>
          <c:h val="0.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29</xdr:row>
      <xdr:rowOff>47625</xdr:rowOff>
    </xdr:from>
    <xdr:to>
      <xdr:col>13</xdr:col>
      <xdr:colOff>123825</xdr:colOff>
      <xdr:row>63</xdr:row>
      <xdr:rowOff>123825</xdr:rowOff>
    </xdr:to>
    <xdr:graphicFrame>
      <xdr:nvGraphicFramePr>
        <xdr:cNvPr id="1" name="Chart 2"/>
        <xdr:cNvGraphicFramePr/>
      </xdr:nvGraphicFramePr>
      <xdr:xfrm>
        <a:off x="171450" y="5076825"/>
        <a:ext cx="95059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29</xdr:row>
      <xdr:rowOff>38100</xdr:rowOff>
    </xdr:from>
    <xdr:to>
      <xdr:col>13</xdr:col>
      <xdr:colOff>47625</xdr:colOff>
      <xdr:row>64</xdr:row>
      <xdr:rowOff>0</xdr:rowOff>
    </xdr:to>
    <xdr:graphicFrame>
      <xdr:nvGraphicFramePr>
        <xdr:cNvPr id="1" name="Chart 2"/>
        <xdr:cNvGraphicFramePr/>
      </xdr:nvGraphicFramePr>
      <xdr:xfrm>
        <a:off x="180975" y="5067300"/>
        <a:ext cx="943927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1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140625" style="4" customWidth="1"/>
    <col min="4" max="4" width="11.8515625" style="4" bestFit="1" customWidth="1"/>
    <col min="5" max="9" width="13.421875" style="4" customWidth="1"/>
    <col min="10" max="10" width="0.85546875" style="4" customWidth="1"/>
    <col min="11" max="15" width="13.421875" style="4" customWidth="1"/>
    <col min="16" max="16" width="0.85546875" style="4" customWidth="1"/>
    <col min="17" max="21" width="13.421875" style="4" customWidth="1"/>
    <col min="22" max="16384" width="9.140625" style="4" customWidth="1"/>
  </cols>
  <sheetData>
    <row r="1" s="1" customFormat="1" ht="10.5" customHeight="1"/>
    <row r="2" spans="2:7" ht="19.5" customHeight="1">
      <c r="B2" s="2" t="s">
        <v>0</v>
      </c>
      <c r="C2" s="3" t="s">
        <v>1</v>
      </c>
      <c r="D2" s="3"/>
      <c r="F2" s="5"/>
      <c r="G2" s="6"/>
    </row>
    <row r="3" spans="2:21" ht="12.75" customHeight="1">
      <c r="B3" s="2" t="s">
        <v>2</v>
      </c>
      <c r="C3" s="37" t="s">
        <v>34</v>
      </c>
      <c r="D3" s="37"/>
      <c r="E3" s="37"/>
      <c r="F3" s="37"/>
      <c r="G3" s="37"/>
      <c r="Q3" s="7"/>
      <c r="R3" s="7"/>
      <c r="S3" s="7"/>
      <c r="T3" s="7"/>
      <c r="U3" s="7"/>
    </row>
    <row r="4" spans="2:21" ht="12.75">
      <c r="B4" s="2"/>
      <c r="C4" s="37"/>
      <c r="D4" s="37"/>
      <c r="E4" s="37"/>
      <c r="F4" s="37"/>
      <c r="G4" s="37"/>
      <c r="Q4" s="7"/>
      <c r="R4" s="7"/>
      <c r="S4" s="7"/>
      <c r="T4" s="7"/>
      <c r="U4" s="7"/>
    </row>
    <row r="5" spans="2:21" ht="19.5" customHeight="1">
      <c r="B5" s="2" t="s">
        <v>3</v>
      </c>
      <c r="C5" s="8" t="s">
        <v>37</v>
      </c>
      <c r="D5" s="9"/>
      <c r="F5" s="5"/>
      <c r="Q5" s="7"/>
      <c r="R5" s="7"/>
      <c r="S5" s="7"/>
      <c r="T5" s="7"/>
      <c r="U5" s="7"/>
    </row>
    <row r="6" spans="2:21" ht="12.75">
      <c r="B6" s="2" t="s">
        <v>4</v>
      </c>
      <c r="C6" s="10" t="s">
        <v>36</v>
      </c>
      <c r="D6" s="10"/>
      <c r="F6" s="5"/>
      <c r="Q6" s="7"/>
      <c r="R6" s="7"/>
      <c r="S6" s="7"/>
      <c r="T6" s="7"/>
      <c r="U6" s="7"/>
    </row>
    <row r="7" spans="2:21" ht="12.75">
      <c r="B7" s="2" t="s">
        <v>5</v>
      </c>
      <c r="C7" s="38" t="s">
        <v>6</v>
      </c>
      <c r="D7" s="38"/>
      <c r="F7" s="5"/>
      <c r="Q7" s="7"/>
      <c r="R7" s="7"/>
      <c r="S7" s="7"/>
      <c r="T7" s="7"/>
      <c r="U7" s="7"/>
    </row>
    <row r="8" spans="2:21" ht="12.75">
      <c r="B8" s="2" t="s">
        <v>7</v>
      </c>
      <c r="C8" s="38" t="s">
        <v>38</v>
      </c>
      <c r="D8" s="38"/>
      <c r="F8" s="5"/>
      <c r="Q8" s="7"/>
      <c r="R8" s="7"/>
      <c r="S8" s="7"/>
      <c r="T8" s="7"/>
      <c r="U8" s="7"/>
    </row>
    <row r="9" spans="2:21" ht="12.75">
      <c r="B9" s="2" t="s">
        <v>8</v>
      </c>
      <c r="C9" s="10" t="s">
        <v>33</v>
      </c>
      <c r="D9" s="10"/>
      <c r="F9" s="5"/>
      <c r="G9" s="10"/>
      <c r="Q9" s="7"/>
      <c r="R9" s="7"/>
      <c r="S9" s="7"/>
      <c r="T9" s="7"/>
      <c r="U9" s="7"/>
    </row>
    <row r="10" spans="2:21" ht="12.75">
      <c r="B10" s="2" t="s">
        <v>9</v>
      </c>
      <c r="C10" s="38" t="s">
        <v>10</v>
      </c>
      <c r="D10" s="38"/>
      <c r="F10" s="5"/>
      <c r="Q10" s="7"/>
      <c r="R10" s="7"/>
      <c r="S10" s="7"/>
      <c r="T10" s="7"/>
      <c r="U10" s="7"/>
    </row>
    <row r="11" spans="2:21" ht="12.75">
      <c r="B11" s="2" t="s">
        <v>11</v>
      </c>
      <c r="C11" s="10" t="s">
        <v>12</v>
      </c>
      <c r="D11" s="10"/>
      <c r="F11" s="5"/>
      <c r="G11" s="10"/>
      <c r="Q11" s="7"/>
      <c r="R11" s="7"/>
      <c r="S11" s="7"/>
      <c r="T11" s="7"/>
      <c r="U11" s="7"/>
    </row>
    <row r="12" spans="6:21" ht="12.75">
      <c r="F12" s="11"/>
      <c r="G12" s="10"/>
      <c r="Q12" s="7"/>
      <c r="R12" s="7"/>
      <c r="S12" s="7"/>
      <c r="T12" s="7"/>
      <c r="U12" s="7"/>
    </row>
    <row r="13" spans="2:21" ht="15">
      <c r="B13" s="12"/>
      <c r="C13" s="12"/>
      <c r="D13" s="12"/>
      <c r="E13" s="34" t="s">
        <v>13</v>
      </c>
      <c r="F13" s="35"/>
      <c r="G13" s="35"/>
      <c r="H13" s="35"/>
      <c r="I13" s="36"/>
      <c r="J13" s="13"/>
      <c r="K13" s="34" t="s">
        <v>14</v>
      </c>
      <c r="L13" s="35"/>
      <c r="M13" s="35"/>
      <c r="N13" s="35"/>
      <c r="O13" s="36"/>
      <c r="P13" s="13"/>
      <c r="Q13" s="34" t="s">
        <v>15</v>
      </c>
      <c r="R13" s="35"/>
      <c r="S13" s="35"/>
      <c r="T13" s="35"/>
      <c r="U13" s="36"/>
    </row>
    <row r="14" spans="2:21" ht="25.5">
      <c r="B14" s="13" t="s">
        <v>16</v>
      </c>
      <c r="C14" s="13" t="s">
        <v>17</v>
      </c>
      <c r="D14" s="13" t="s">
        <v>18</v>
      </c>
      <c r="E14" s="13" t="s">
        <v>19</v>
      </c>
      <c r="F14" s="13" t="s">
        <v>20</v>
      </c>
      <c r="G14" s="13" t="s">
        <v>21</v>
      </c>
      <c r="H14" s="13" t="s">
        <v>22</v>
      </c>
      <c r="I14" s="13" t="s">
        <v>23</v>
      </c>
      <c r="J14" s="13"/>
      <c r="K14" s="13" t="s">
        <v>19</v>
      </c>
      <c r="L14" s="13" t="s">
        <v>20</v>
      </c>
      <c r="M14" s="13" t="s">
        <v>21</v>
      </c>
      <c r="N14" s="13" t="s">
        <v>22</v>
      </c>
      <c r="O14" s="13" t="s">
        <v>23</v>
      </c>
      <c r="P14" s="13"/>
      <c r="Q14" s="13" t="s">
        <v>19</v>
      </c>
      <c r="R14" s="13" t="s">
        <v>20</v>
      </c>
      <c r="S14" s="13" t="s">
        <v>21</v>
      </c>
      <c r="T14" s="13" t="s">
        <v>22</v>
      </c>
      <c r="U14" s="13" t="s">
        <v>23</v>
      </c>
    </row>
    <row r="15" spans="2:21" ht="12.75">
      <c r="B15" s="14" t="s">
        <v>24</v>
      </c>
      <c r="C15" s="15" t="s">
        <v>25</v>
      </c>
      <c r="D15" s="15" t="s">
        <v>26</v>
      </c>
      <c r="E15" s="16">
        <v>144454.87362637362</v>
      </c>
      <c r="F15" s="16">
        <v>110568.1835164835</v>
      </c>
      <c r="G15" s="16">
        <v>2465.2417582417584</v>
      </c>
      <c r="H15" s="16">
        <v>7905.997802197803</v>
      </c>
      <c r="I15" s="16">
        <v>23515.45054945055</v>
      </c>
      <c r="J15" s="17"/>
      <c r="K15" s="17">
        <v>122551.22648351648</v>
      </c>
      <c r="L15" s="17">
        <v>95429.8834065934</v>
      </c>
      <c r="M15" s="17">
        <v>1895.2857142857142</v>
      </c>
      <c r="N15" s="17">
        <v>4755.826593406593</v>
      </c>
      <c r="O15" s="17">
        <v>20470.23076923077</v>
      </c>
      <c r="P15" s="17"/>
      <c r="Q15" s="27">
        <f>K15/E15</f>
        <v>0.8483703139050193</v>
      </c>
      <c r="R15" s="27">
        <f aca="true" t="shared" si="0" ref="R15:U22">L15/F15</f>
        <v>0.8630862909343783</v>
      </c>
      <c r="S15" s="27">
        <f t="shared" si="0"/>
        <v>0.7688031844947556</v>
      </c>
      <c r="T15" s="27">
        <f t="shared" si="0"/>
        <v>0.6015466627228901</v>
      </c>
      <c r="U15" s="27">
        <f t="shared" si="0"/>
        <v>0.8705013210860664</v>
      </c>
    </row>
    <row r="16" spans="2:21" ht="12.75">
      <c r="B16" s="14" t="s">
        <v>24</v>
      </c>
      <c r="C16" s="15" t="s">
        <v>27</v>
      </c>
      <c r="D16" s="15" t="s">
        <v>26</v>
      </c>
      <c r="E16" s="16">
        <v>141477.34456521738</v>
      </c>
      <c r="F16" s="16">
        <v>108348.79891304347</v>
      </c>
      <c r="G16" s="16">
        <v>2237.2934782608695</v>
      </c>
      <c r="H16" s="16">
        <v>7962.0239130434775</v>
      </c>
      <c r="I16" s="16">
        <v>22929.228260869564</v>
      </c>
      <c r="J16" s="17"/>
      <c r="K16" s="17">
        <v>119298.21554347826</v>
      </c>
      <c r="L16" s="17">
        <v>92774.78358695652</v>
      </c>
      <c r="M16" s="17">
        <v>1766.2934782608695</v>
      </c>
      <c r="N16" s="17">
        <v>4878.855869565217</v>
      </c>
      <c r="O16" s="17">
        <v>19878.282608695652</v>
      </c>
      <c r="P16" s="17"/>
      <c r="Q16" s="27">
        <f aca="true" t="shared" si="1" ref="Q16:Q22">K16/E16</f>
        <v>0.843231938725602</v>
      </c>
      <c r="R16" s="27">
        <f t="shared" si="0"/>
        <v>0.8562603786813913</v>
      </c>
      <c r="S16" s="27">
        <f t="shared" si="0"/>
        <v>0.7894777754565638</v>
      </c>
      <c r="T16" s="27">
        <f t="shared" si="0"/>
        <v>0.6127657895591874</v>
      </c>
      <c r="U16" s="27">
        <f t="shared" si="0"/>
        <v>0.8669407614829943</v>
      </c>
    </row>
    <row r="17" spans="2:21" ht="12.75">
      <c r="B17" s="14" t="s">
        <v>24</v>
      </c>
      <c r="C17" s="15" t="s">
        <v>28</v>
      </c>
      <c r="D17" s="15" t="s">
        <v>26</v>
      </c>
      <c r="E17" s="16">
        <v>141629.63260869565</v>
      </c>
      <c r="F17" s="16">
        <v>108023.22826086957</v>
      </c>
      <c r="G17" s="16">
        <v>2087.858695652174</v>
      </c>
      <c r="H17" s="16">
        <v>7778.1108695652165</v>
      </c>
      <c r="I17" s="16">
        <v>23740.434782608696</v>
      </c>
      <c r="J17" s="17">
        <v>0</v>
      </c>
      <c r="K17" s="17">
        <v>121496.93619565219</v>
      </c>
      <c r="L17" s="17">
        <v>94741.2827173913</v>
      </c>
      <c r="M17" s="17">
        <v>1617.6304347826087</v>
      </c>
      <c r="N17" s="17">
        <v>4738.468695652174</v>
      </c>
      <c r="O17" s="17">
        <v>20399.554347826088</v>
      </c>
      <c r="P17" s="17"/>
      <c r="Q17" s="27">
        <f t="shared" si="1"/>
        <v>0.8578496883581737</v>
      </c>
      <c r="R17" s="27">
        <f t="shared" si="0"/>
        <v>0.8770454673748207</v>
      </c>
      <c r="S17" s="27">
        <f t="shared" si="0"/>
        <v>0.7747796525460348</v>
      </c>
      <c r="T17" s="27">
        <f t="shared" si="0"/>
        <v>0.6092055995490131</v>
      </c>
      <c r="U17" s="27">
        <f t="shared" si="0"/>
        <v>0.8592746735527352</v>
      </c>
    </row>
    <row r="18" spans="2:21" ht="12.75">
      <c r="B18" s="14" t="s">
        <v>24</v>
      </c>
      <c r="C18" s="15" t="s">
        <v>29</v>
      </c>
      <c r="D18" s="15" t="s">
        <v>26</v>
      </c>
      <c r="E18" s="16">
        <v>142319.22777777776</v>
      </c>
      <c r="F18" s="16">
        <v>108889.8511111111</v>
      </c>
      <c r="G18" s="16">
        <v>1973.7555555555555</v>
      </c>
      <c r="H18" s="16">
        <v>7848.254444444445</v>
      </c>
      <c r="I18" s="16">
        <v>23607.366666666665</v>
      </c>
      <c r="J18" s="17">
        <v>0</v>
      </c>
      <c r="K18" s="17">
        <v>123278.98781111112</v>
      </c>
      <c r="L18" s="17">
        <v>96566.40892222221</v>
      </c>
      <c r="M18" s="17">
        <v>1518.9</v>
      </c>
      <c r="N18" s="17">
        <v>4738.112222222222</v>
      </c>
      <c r="O18" s="17">
        <v>20455.566666666666</v>
      </c>
      <c r="P18" s="17"/>
      <c r="Q18" s="27">
        <f t="shared" si="1"/>
        <v>0.8662145638086461</v>
      </c>
      <c r="R18" s="27">
        <f t="shared" si="0"/>
        <v>0.8868265310022873</v>
      </c>
      <c r="S18" s="27">
        <f t="shared" si="0"/>
        <v>0.7695481822583007</v>
      </c>
      <c r="T18" s="27">
        <f t="shared" si="0"/>
        <v>0.6037154192390126</v>
      </c>
      <c r="U18" s="27">
        <f t="shared" si="0"/>
        <v>0.8664908270158609</v>
      </c>
    </row>
    <row r="19" spans="2:21" ht="12.75">
      <c r="B19" s="14" t="s">
        <v>30</v>
      </c>
      <c r="C19" s="15" t="s">
        <v>25</v>
      </c>
      <c r="D19" s="15" t="s">
        <v>26</v>
      </c>
      <c r="E19" s="16">
        <v>137353.62967032968</v>
      </c>
      <c r="F19" s="16">
        <v>104574.41648351648</v>
      </c>
      <c r="G19" s="16">
        <v>1720.978021978022</v>
      </c>
      <c r="H19" s="16">
        <v>7804.927472527472</v>
      </c>
      <c r="I19" s="16">
        <v>23253.30769230769</v>
      </c>
      <c r="J19" s="17"/>
      <c r="K19" s="17">
        <v>116452.28747252747</v>
      </c>
      <c r="L19" s="17">
        <v>90317.3012087912</v>
      </c>
      <c r="M19" s="17">
        <v>1341.1538461538462</v>
      </c>
      <c r="N19" s="17">
        <v>4616.052197802198</v>
      </c>
      <c r="O19" s="17">
        <v>20177.78021978022</v>
      </c>
      <c r="P19" s="17"/>
      <c r="Q19" s="27">
        <f t="shared" si="1"/>
        <v>0.847828249985321</v>
      </c>
      <c r="R19" s="27">
        <f t="shared" si="0"/>
        <v>0.8636653614321381</v>
      </c>
      <c r="S19" s="27">
        <f t="shared" si="0"/>
        <v>0.779297486095946</v>
      </c>
      <c r="T19" s="27">
        <f t="shared" si="0"/>
        <v>0.5914279426747038</v>
      </c>
      <c r="U19" s="27">
        <f t="shared" si="0"/>
        <v>0.8677380649143145</v>
      </c>
    </row>
    <row r="20" spans="2:21" ht="12.75">
      <c r="B20" s="14" t="s">
        <v>30</v>
      </c>
      <c r="C20" s="15" t="s">
        <v>27</v>
      </c>
      <c r="D20" s="15" t="s">
        <v>26</v>
      </c>
      <c r="E20" s="16">
        <v>138524.575</v>
      </c>
      <c r="F20" s="16">
        <v>105544.97717391305</v>
      </c>
      <c r="G20" s="16">
        <v>1784.1304347826087</v>
      </c>
      <c r="H20" s="16">
        <v>7987.45652173913</v>
      </c>
      <c r="I20" s="16">
        <v>23208.010869565216</v>
      </c>
      <c r="J20" s="17"/>
      <c r="K20" s="17">
        <v>116372.29195652176</v>
      </c>
      <c r="L20" s="17">
        <v>89981.04195652173</v>
      </c>
      <c r="M20" s="17">
        <v>1411.9347826086957</v>
      </c>
      <c r="N20" s="17">
        <v>4840.673913043478</v>
      </c>
      <c r="O20" s="17">
        <v>20138.641304347828</v>
      </c>
      <c r="P20" s="17"/>
      <c r="Q20" s="27">
        <f t="shared" si="1"/>
        <v>0.8400840930681198</v>
      </c>
      <c r="R20" s="27">
        <f t="shared" si="0"/>
        <v>0.8525374145304361</v>
      </c>
      <c r="S20" s="27">
        <f t="shared" si="0"/>
        <v>0.7913854027050079</v>
      </c>
      <c r="T20" s="27">
        <f t="shared" si="0"/>
        <v>0.6060344616423032</v>
      </c>
      <c r="U20" s="27">
        <f t="shared" si="0"/>
        <v>0.8677452547541447</v>
      </c>
    </row>
    <row r="21" spans="2:21" ht="12.75">
      <c r="B21" s="14" t="s">
        <v>30</v>
      </c>
      <c r="C21" s="15" t="s">
        <v>28</v>
      </c>
      <c r="D21" s="15" t="s">
        <v>26</v>
      </c>
      <c r="E21" s="16">
        <v>137963.3902173913</v>
      </c>
      <c r="F21" s="16">
        <v>105244.7304347826</v>
      </c>
      <c r="G21" s="16">
        <v>1756.4891304347825</v>
      </c>
      <c r="H21" s="16">
        <v>7946.029347826086</v>
      </c>
      <c r="I21" s="16">
        <v>23016.141304347828</v>
      </c>
      <c r="J21" s="17"/>
      <c r="K21" s="17">
        <v>117708.27979347827</v>
      </c>
      <c r="L21" s="17">
        <v>91447.91022826088</v>
      </c>
      <c r="M21" s="17">
        <v>1340.3260869565217</v>
      </c>
      <c r="N21" s="17">
        <v>4840.652173913043</v>
      </c>
      <c r="O21" s="17">
        <v>20079.391304347828</v>
      </c>
      <c r="P21" s="17"/>
      <c r="Q21" s="27">
        <f t="shared" si="1"/>
        <v>0.8531848891796823</v>
      </c>
      <c r="R21" s="27">
        <f t="shared" si="0"/>
        <v>0.8689072588287805</v>
      </c>
      <c r="S21" s="27">
        <f t="shared" si="0"/>
        <v>0.7630710966168927</v>
      </c>
      <c r="T21" s="27">
        <f t="shared" si="0"/>
        <v>0.6091913284006901</v>
      </c>
      <c r="U21" s="27">
        <f t="shared" si="0"/>
        <v>0.8724047631978503</v>
      </c>
    </row>
    <row r="22" spans="2:21" ht="12.75">
      <c r="B22" s="14" t="s">
        <v>30</v>
      </c>
      <c r="C22" s="15" t="s">
        <v>29</v>
      </c>
      <c r="D22" s="15" t="s">
        <v>26</v>
      </c>
      <c r="E22" s="16">
        <v>140454.20769230768</v>
      </c>
      <c r="F22" s="16">
        <v>107448.67472527473</v>
      </c>
      <c r="G22" s="16">
        <v>1937.1538461538462</v>
      </c>
      <c r="H22" s="16">
        <v>7947.785714285715</v>
      </c>
      <c r="I22" s="16">
        <v>23120.593406593405</v>
      </c>
      <c r="J22" s="17"/>
      <c r="K22" s="17">
        <v>122104.77927472528</v>
      </c>
      <c r="L22" s="17">
        <v>95633.18916483516</v>
      </c>
      <c r="M22" s="17">
        <v>1449.6813186813188</v>
      </c>
      <c r="N22" s="17">
        <v>4851.304395604396</v>
      </c>
      <c r="O22" s="17">
        <v>20170.604395604394</v>
      </c>
      <c r="P22" s="17"/>
      <c r="Q22" s="27">
        <f t="shared" si="1"/>
        <v>0.8693565061590721</v>
      </c>
      <c r="R22" s="27">
        <f t="shared" si="0"/>
        <v>0.8900360047190022</v>
      </c>
      <c r="S22" s="27">
        <f t="shared" si="0"/>
        <v>0.7483563174704024</v>
      </c>
      <c r="T22" s="27">
        <f t="shared" si="0"/>
        <v>0.6103969797379462</v>
      </c>
      <c r="U22" s="27">
        <f t="shared" si="0"/>
        <v>0.8724085944027825</v>
      </c>
    </row>
    <row r="23" spans="2:21" s="19" customFormat="1" ht="12.75">
      <c r="B23" s="14" t="s">
        <v>31</v>
      </c>
      <c r="C23" s="15" t="s">
        <v>25</v>
      </c>
      <c r="D23" s="15" t="s">
        <v>26</v>
      </c>
      <c r="E23" s="16">
        <v>137286.79780219772</v>
      </c>
      <c r="F23" s="16">
        <v>104888.07912087906</v>
      </c>
      <c r="G23" s="16">
        <v>1965.637362637363</v>
      </c>
      <c r="H23" s="16">
        <v>7883.498901098902</v>
      </c>
      <c r="I23" s="16">
        <v>22549.582417582413</v>
      </c>
      <c r="J23" s="18">
        <v>0</v>
      </c>
      <c r="K23" s="17">
        <v>118063.63754945052</v>
      </c>
      <c r="L23" s="17">
        <v>92144.6155714286</v>
      </c>
      <c r="M23" s="17">
        <v>1456.505494505495</v>
      </c>
      <c r="N23" s="17">
        <v>4730.065934065935</v>
      </c>
      <c r="O23" s="17">
        <v>19732.450549450543</v>
      </c>
      <c r="P23" s="18">
        <v>0</v>
      </c>
      <c r="Q23" s="27">
        <v>0.8599780855807865</v>
      </c>
      <c r="R23" s="27">
        <v>0.878504176487357</v>
      </c>
      <c r="S23" s="27">
        <v>0.7409838265137837</v>
      </c>
      <c r="T23" s="27">
        <v>0.5999957624661555</v>
      </c>
      <c r="U23" s="27">
        <v>0.8750694440383389</v>
      </c>
    </row>
    <row r="24" spans="2:21" ht="12.75">
      <c r="B24" s="14" t="s">
        <v>31</v>
      </c>
      <c r="C24" s="15" t="s">
        <v>27</v>
      </c>
      <c r="D24" s="15" t="s">
        <v>26</v>
      </c>
      <c r="E24" s="28">
        <v>135559.16956521734</v>
      </c>
      <c r="F24" s="28">
        <v>103729.95869565217</v>
      </c>
      <c r="G24" s="28">
        <v>1743.4239130434783</v>
      </c>
      <c r="H24" s="28">
        <v>7816.45</v>
      </c>
      <c r="I24" s="28">
        <v>22269.336956521736</v>
      </c>
      <c r="J24" s="28">
        <v>0</v>
      </c>
      <c r="K24" s="28">
        <v>115730.18193478258</v>
      </c>
      <c r="L24" s="28">
        <v>89917.3558478261</v>
      </c>
      <c r="M24" s="28">
        <v>1413.739130434783</v>
      </c>
      <c r="N24" s="28">
        <v>4736.043478260872</v>
      </c>
      <c r="O24" s="28">
        <v>19663.043478260868</v>
      </c>
      <c r="P24" s="28"/>
      <c r="Q24" s="29">
        <v>0.8537244828658008</v>
      </c>
      <c r="R24" s="29">
        <v>0.8668407563107896</v>
      </c>
      <c r="S24" s="29">
        <v>0.8108980953271613</v>
      </c>
      <c r="T24" s="29">
        <v>0.6059072185277039</v>
      </c>
      <c r="U24" s="29">
        <v>0.8829649269150065</v>
      </c>
    </row>
    <row r="25" spans="2:21" ht="12.75">
      <c r="B25" s="14" t="s">
        <v>31</v>
      </c>
      <c r="C25" s="15" t="s">
        <v>28</v>
      </c>
      <c r="D25" s="15" t="s">
        <v>26</v>
      </c>
      <c r="E25" s="28">
        <v>136111.06206521738</v>
      </c>
      <c r="F25" s="28">
        <v>104010.86956521745</v>
      </c>
      <c r="G25" s="28">
        <v>1728.0434782608695</v>
      </c>
      <c r="H25" s="28">
        <v>7876.159891304348</v>
      </c>
      <c r="I25" s="28">
        <v>22495.989130434784</v>
      </c>
      <c r="J25" s="28">
        <v>0</v>
      </c>
      <c r="K25" s="28">
        <v>116854.27353260867</v>
      </c>
      <c r="L25" s="28">
        <v>91231.23006521745</v>
      </c>
      <c r="M25" s="28">
        <v>1385.3586956521735</v>
      </c>
      <c r="N25" s="28">
        <v>4627.315217391305</v>
      </c>
      <c r="O25" s="28">
        <v>19610.36955434782</v>
      </c>
      <c r="P25" s="28"/>
      <c r="Q25" s="29">
        <v>0.8585215026580143</v>
      </c>
      <c r="R25" s="29">
        <v>0.8771316925488557</v>
      </c>
      <c r="S25" s="29">
        <v>0.8016920367341802</v>
      </c>
      <c r="T25" s="29">
        <v>0.5875090502543098</v>
      </c>
      <c r="U25" s="29">
        <v>0.8717273750731408</v>
      </c>
    </row>
    <row r="26" spans="2:21" ht="12.75">
      <c r="B26" s="14" t="s">
        <v>31</v>
      </c>
      <c r="C26" s="15" t="s">
        <v>29</v>
      </c>
      <c r="D26" s="15" t="s">
        <v>26</v>
      </c>
      <c r="E26" s="28">
        <v>138238.994444444</v>
      </c>
      <c r="F26" s="28">
        <v>106424.93888888892</v>
      </c>
      <c r="G26" s="28">
        <v>1696.577777777778</v>
      </c>
      <c r="H26" s="28">
        <v>7849.544444444446</v>
      </c>
      <c r="I26" s="28">
        <v>22267.93333333333</v>
      </c>
      <c r="J26" s="28">
        <v>0</v>
      </c>
      <c r="K26" s="28">
        <v>121066.90333333329</v>
      </c>
      <c r="L26" s="28">
        <v>95473.98111111112</v>
      </c>
      <c r="M26" s="28">
        <v>1378.0555555555554</v>
      </c>
      <c r="N26" s="28">
        <v>4486.466666666668</v>
      </c>
      <c r="O26" s="28">
        <v>19728.4</v>
      </c>
      <c r="P26" s="28"/>
      <c r="Q26" s="29">
        <v>0.875779687344208</v>
      </c>
      <c r="R26" s="29">
        <v>0.897101582654316</v>
      </c>
      <c r="S26" s="29">
        <v>0.8122560448484529</v>
      </c>
      <c r="T26" s="29">
        <v>0.5715575850827862</v>
      </c>
      <c r="U26" s="29">
        <v>0.8859555893527017</v>
      </c>
    </row>
    <row r="27" spans="2:21" ht="12.75">
      <c r="B27" s="14" t="s">
        <v>39</v>
      </c>
      <c r="C27" s="15" t="s">
        <v>25</v>
      </c>
      <c r="D27" s="15" t="s">
        <v>26</v>
      </c>
      <c r="E27" s="28">
        <v>136486.64945054948</v>
      </c>
      <c r="F27" s="28">
        <v>104917.11758241759</v>
      </c>
      <c r="G27" s="28">
        <v>1705.7252747252746</v>
      </c>
      <c r="H27" s="28">
        <v>7754.652747252749</v>
      </c>
      <c r="I27" s="28">
        <v>22109.153846153848</v>
      </c>
      <c r="J27" s="28">
        <v>0</v>
      </c>
      <c r="K27" s="28">
        <v>118100.20496703296</v>
      </c>
      <c r="L27" s="28">
        <v>92812.0423626374</v>
      </c>
      <c r="M27" s="28">
        <v>1354.7032967032967</v>
      </c>
      <c r="N27" s="28">
        <v>4406.437362637362</v>
      </c>
      <c r="O27" s="28">
        <v>19527.02194505495</v>
      </c>
      <c r="P27" s="28"/>
      <c r="Q27" s="29">
        <v>0.8652875973032211</v>
      </c>
      <c r="R27" s="29">
        <v>0.8846224953685841</v>
      </c>
      <c r="S27" s="29">
        <v>0.7942095463886975</v>
      </c>
      <c r="T27" s="29">
        <v>0.5682314226382911</v>
      </c>
      <c r="U27" s="29">
        <v>0.883209827066806</v>
      </c>
    </row>
    <row r="28" spans="5:6" ht="12.75">
      <c r="E28" s="20"/>
      <c r="F28" s="21"/>
    </row>
    <row r="29" spans="2:6" ht="12.75">
      <c r="B29" s="22" t="s">
        <v>32</v>
      </c>
      <c r="F29" s="21"/>
    </row>
    <row r="31" ht="12.75">
      <c r="S31" s="23"/>
    </row>
  </sheetData>
  <sheetProtection/>
  <mergeCells count="7">
    <mergeCell ref="E13:I13"/>
    <mergeCell ref="K13:O13"/>
    <mergeCell ref="Q13:U13"/>
    <mergeCell ref="C3:G4"/>
    <mergeCell ref="C7:D7"/>
    <mergeCell ref="C8:D8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4" customWidth="1"/>
    <col min="2" max="2" width="12.00390625" style="4" bestFit="1" customWidth="1"/>
    <col min="3" max="3" width="9.421875" style="4" customWidth="1"/>
    <col min="4" max="4" width="11.8515625" style="4" customWidth="1"/>
    <col min="5" max="9" width="13.421875" style="4" customWidth="1"/>
    <col min="10" max="10" width="0.85546875" style="4" customWidth="1"/>
    <col min="11" max="15" width="13.421875" style="4" customWidth="1"/>
    <col min="16" max="16" width="0.85546875" style="4" customWidth="1"/>
    <col min="17" max="21" width="13.421875" style="4" customWidth="1"/>
    <col min="22" max="16384" width="9.140625" style="4" customWidth="1"/>
  </cols>
  <sheetData>
    <row r="1" s="1" customFormat="1" ht="10.5" customHeight="1"/>
    <row r="2" spans="2:7" ht="19.5" customHeight="1">
      <c r="B2" s="2" t="s">
        <v>0</v>
      </c>
      <c r="C2" s="3" t="s">
        <v>1</v>
      </c>
      <c r="D2" s="3"/>
      <c r="F2" s="5"/>
      <c r="G2" s="6"/>
    </row>
    <row r="3" spans="2:7" ht="12.75" customHeight="1">
      <c r="B3" s="2" t="s">
        <v>2</v>
      </c>
      <c r="C3" s="37" t="s">
        <v>35</v>
      </c>
      <c r="D3" s="37"/>
      <c r="E3" s="37"/>
      <c r="F3" s="37"/>
      <c r="G3" s="37"/>
    </row>
    <row r="4" spans="2:7" ht="12.75">
      <c r="B4" s="2"/>
      <c r="C4" s="37"/>
      <c r="D4" s="37"/>
      <c r="E4" s="37"/>
      <c r="F4" s="37"/>
      <c r="G4" s="37"/>
    </row>
    <row r="5" spans="2:6" ht="19.5" customHeight="1">
      <c r="B5" s="2" t="s">
        <v>3</v>
      </c>
      <c r="C5" s="8" t="s">
        <v>37</v>
      </c>
      <c r="D5" s="9"/>
      <c r="F5" s="5"/>
    </row>
    <row r="6" spans="2:6" ht="12.75">
      <c r="B6" s="2" t="s">
        <v>4</v>
      </c>
      <c r="C6" s="10" t="s">
        <v>36</v>
      </c>
      <c r="D6" s="10"/>
      <c r="F6" s="5"/>
    </row>
    <row r="7" spans="2:6" ht="12.75">
      <c r="B7" s="2" t="s">
        <v>5</v>
      </c>
      <c r="C7" s="38" t="s">
        <v>6</v>
      </c>
      <c r="D7" s="38"/>
      <c r="F7" s="5"/>
    </row>
    <row r="8" spans="2:6" ht="12.75">
      <c r="B8" s="2" t="s">
        <v>7</v>
      </c>
      <c r="C8" s="38" t="s">
        <v>38</v>
      </c>
      <c r="D8" s="38"/>
      <c r="F8" s="5"/>
    </row>
    <row r="9" spans="2:7" ht="12.75">
      <c r="B9" s="2" t="s">
        <v>8</v>
      </c>
      <c r="C9" s="10" t="s">
        <v>33</v>
      </c>
      <c r="D9" s="10"/>
      <c r="F9" s="5"/>
      <c r="G9" s="10"/>
    </row>
    <row r="10" spans="2:6" ht="12.75">
      <c r="B10" s="2" t="s">
        <v>9</v>
      </c>
      <c r="C10" s="38" t="s">
        <v>10</v>
      </c>
      <c r="D10" s="38"/>
      <c r="F10" s="5"/>
    </row>
    <row r="11" spans="2:7" ht="12.75">
      <c r="B11" s="2" t="s">
        <v>11</v>
      </c>
      <c r="C11" s="10" t="s">
        <v>12</v>
      </c>
      <c r="D11" s="10"/>
      <c r="F11" s="5"/>
      <c r="G11" s="10"/>
    </row>
    <row r="12" spans="6:7" ht="12.75">
      <c r="F12" s="11"/>
      <c r="G12" s="10"/>
    </row>
    <row r="13" spans="2:21" ht="15">
      <c r="B13" s="12"/>
      <c r="C13" s="12"/>
      <c r="D13" s="12"/>
      <c r="E13" s="34" t="s">
        <v>13</v>
      </c>
      <c r="F13" s="35"/>
      <c r="G13" s="35"/>
      <c r="H13" s="35"/>
      <c r="I13" s="36"/>
      <c r="J13" s="13"/>
      <c r="K13" s="34" t="s">
        <v>14</v>
      </c>
      <c r="L13" s="35"/>
      <c r="M13" s="35"/>
      <c r="N13" s="35"/>
      <c r="O13" s="36"/>
      <c r="P13" s="13"/>
      <c r="Q13" s="34" t="s">
        <v>15</v>
      </c>
      <c r="R13" s="35"/>
      <c r="S13" s="35"/>
      <c r="T13" s="35"/>
      <c r="U13" s="36"/>
    </row>
    <row r="14" spans="2:21" ht="25.5">
      <c r="B14" s="13" t="s">
        <v>16</v>
      </c>
      <c r="C14" s="13" t="s">
        <v>17</v>
      </c>
      <c r="D14" s="13" t="s">
        <v>18</v>
      </c>
      <c r="E14" s="13" t="s">
        <v>19</v>
      </c>
      <c r="F14" s="13" t="s">
        <v>20</v>
      </c>
      <c r="G14" s="13" t="s">
        <v>21</v>
      </c>
      <c r="H14" s="13" t="s">
        <v>22</v>
      </c>
      <c r="I14" s="13" t="s">
        <v>23</v>
      </c>
      <c r="J14" s="13"/>
      <c r="K14" s="13" t="s">
        <v>19</v>
      </c>
      <c r="L14" s="13" t="s">
        <v>20</v>
      </c>
      <c r="M14" s="13" t="s">
        <v>21</v>
      </c>
      <c r="N14" s="13" t="s">
        <v>22</v>
      </c>
      <c r="O14" s="13" t="s">
        <v>23</v>
      </c>
      <c r="P14" s="13"/>
      <c r="Q14" s="13" t="s">
        <v>19</v>
      </c>
      <c r="R14" s="13" t="s">
        <v>20</v>
      </c>
      <c r="S14" s="13" t="s">
        <v>21</v>
      </c>
      <c r="T14" s="13" t="s">
        <v>22</v>
      </c>
      <c r="U14" s="13" t="s">
        <v>23</v>
      </c>
    </row>
    <row r="15" spans="2:21" ht="12.75">
      <c r="B15" s="14" t="s">
        <v>24</v>
      </c>
      <c r="C15" s="15" t="s">
        <v>25</v>
      </c>
      <c r="D15" s="15" t="s">
        <v>26</v>
      </c>
      <c r="E15" s="24">
        <v>11783.43846153846</v>
      </c>
      <c r="F15" s="24">
        <v>11571.607692307693</v>
      </c>
      <c r="G15" s="33">
        <v>0</v>
      </c>
      <c r="H15" s="24">
        <v>208.97362637362636</v>
      </c>
      <c r="I15" s="24">
        <v>2.857142857142857</v>
      </c>
      <c r="J15" s="24"/>
      <c r="K15" s="24">
        <v>9015.824175824177</v>
      </c>
      <c r="L15" s="24">
        <v>8935.274725274725</v>
      </c>
      <c r="M15" s="24">
        <v>0</v>
      </c>
      <c r="N15" s="24">
        <v>79.04395604395604</v>
      </c>
      <c r="O15" s="24">
        <v>1.5054945054945055</v>
      </c>
      <c r="P15" s="25"/>
      <c r="Q15" s="26">
        <f>K15/E15</f>
        <v>0.7651267671361063</v>
      </c>
      <c r="R15" s="26">
        <f aca="true" t="shared" si="0" ref="R15:U22">L15/F15</f>
        <v>0.7721722826132891</v>
      </c>
      <c r="S15" s="24">
        <v>0</v>
      </c>
      <c r="T15" s="26">
        <f t="shared" si="0"/>
        <v>0.3782484776458463</v>
      </c>
      <c r="U15" s="26">
        <f t="shared" si="0"/>
        <v>0.5269230769230769</v>
      </c>
    </row>
    <row r="16" spans="2:21" ht="12.75">
      <c r="B16" s="14" t="s">
        <v>24</v>
      </c>
      <c r="C16" s="15" t="s">
        <v>27</v>
      </c>
      <c r="D16" s="15" t="s">
        <v>26</v>
      </c>
      <c r="E16" s="24">
        <v>10989.728260869566</v>
      </c>
      <c r="F16" s="24">
        <v>10888.097826086956</v>
      </c>
      <c r="G16" s="33">
        <v>0</v>
      </c>
      <c r="H16" s="24">
        <v>98.69565217391305</v>
      </c>
      <c r="I16" s="24">
        <v>2.9347826086956523</v>
      </c>
      <c r="J16" s="24"/>
      <c r="K16" s="24">
        <v>9223.032608695652</v>
      </c>
      <c r="L16" s="24">
        <v>9152.152173913044</v>
      </c>
      <c r="M16" s="24">
        <v>0</v>
      </c>
      <c r="N16" s="24">
        <v>69.6195652173913</v>
      </c>
      <c r="O16" s="24">
        <v>1.2608695652173914</v>
      </c>
      <c r="P16" s="25"/>
      <c r="Q16" s="26">
        <f aca="true" t="shared" si="1" ref="Q16:Q22">K16/E16</f>
        <v>0.8392411886593706</v>
      </c>
      <c r="R16" s="26">
        <f t="shared" si="0"/>
        <v>0.8405648369529952</v>
      </c>
      <c r="S16" s="24">
        <v>0</v>
      </c>
      <c r="T16" s="26">
        <f t="shared" si="0"/>
        <v>0.705396475770925</v>
      </c>
      <c r="U16" s="26">
        <f t="shared" si="0"/>
        <v>0.42962962962962964</v>
      </c>
    </row>
    <row r="17" spans="2:21" ht="12.75">
      <c r="B17" s="14" t="s">
        <v>24</v>
      </c>
      <c r="C17" s="15" t="s">
        <v>28</v>
      </c>
      <c r="D17" s="15" t="s">
        <v>26</v>
      </c>
      <c r="E17" s="24">
        <v>10915.641304347826</v>
      </c>
      <c r="F17" s="24">
        <v>10785.217391304348</v>
      </c>
      <c r="G17" s="33">
        <v>0</v>
      </c>
      <c r="H17" s="24">
        <v>127.17391304347827</v>
      </c>
      <c r="I17" s="24">
        <v>3.25</v>
      </c>
      <c r="J17" s="25">
        <v>0</v>
      </c>
      <c r="K17" s="24">
        <v>9170.883010869566</v>
      </c>
      <c r="L17" s="24">
        <v>9084.372141304348</v>
      </c>
      <c r="M17" s="24">
        <v>0</v>
      </c>
      <c r="N17" s="24">
        <v>84.53260869565217</v>
      </c>
      <c r="O17" s="24">
        <v>1.9782608695652173</v>
      </c>
      <c r="P17" s="25"/>
      <c r="Q17" s="26">
        <f t="shared" si="1"/>
        <v>0.8401597996094555</v>
      </c>
      <c r="R17" s="26">
        <f t="shared" si="0"/>
        <v>0.8422984731516568</v>
      </c>
      <c r="S17" s="24">
        <v>0</v>
      </c>
      <c r="T17" s="26">
        <f t="shared" si="0"/>
        <v>0.6647008547008547</v>
      </c>
      <c r="U17" s="26">
        <f t="shared" si="0"/>
        <v>0.608695652173913</v>
      </c>
    </row>
    <row r="18" spans="2:21" ht="12.75">
      <c r="B18" s="14" t="s">
        <v>24</v>
      </c>
      <c r="C18" s="15" t="s">
        <v>29</v>
      </c>
      <c r="D18" s="15" t="s">
        <v>26</v>
      </c>
      <c r="E18" s="24">
        <v>11328.444444444445</v>
      </c>
      <c r="F18" s="24">
        <v>11223.5</v>
      </c>
      <c r="G18" s="33">
        <v>0</v>
      </c>
      <c r="H18" s="24">
        <v>101.94444444444444</v>
      </c>
      <c r="I18" s="24">
        <v>3</v>
      </c>
      <c r="J18" s="25">
        <v>0</v>
      </c>
      <c r="K18" s="24">
        <v>9534.379777777776</v>
      </c>
      <c r="L18" s="24">
        <v>9454.390888888887</v>
      </c>
      <c r="M18" s="24">
        <v>0</v>
      </c>
      <c r="N18" s="24">
        <v>78.6</v>
      </c>
      <c r="O18" s="24">
        <v>1.3888888888888888</v>
      </c>
      <c r="P18" s="25"/>
      <c r="Q18" s="26">
        <f t="shared" si="1"/>
        <v>0.841631860802699</v>
      </c>
      <c r="R18" s="26">
        <f t="shared" si="0"/>
        <v>0.8423745613123257</v>
      </c>
      <c r="S18" s="24">
        <v>0</v>
      </c>
      <c r="T18" s="26">
        <f t="shared" si="0"/>
        <v>0.7710081743869209</v>
      </c>
      <c r="U18" s="26">
        <f t="shared" si="0"/>
        <v>0.46296296296296297</v>
      </c>
    </row>
    <row r="19" spans="2:21" ht="12.75">
      <c r="B19" s="14" t="s">
        <v>30</v>
      </c>
      <c r="C19" s="15" t="s">
        <v>25</v>
      </c>
      <c r="D19" s="15" t="s">
        <v>26</v>
      </c>
      <c r="E19" s="24">
        <v>10692.483516483517</v>
      </c>
      <c r="F19" s="24">
        <v>10588.923076923076</v>
      </c>
      <c r="G19" s="33">
        <v>0</v>
      </c>
      <c r="H19" s="24">
        <v>100.41758241758242</v>
      </c>
      <c r="I19" s="24">
        <v>3.142857142857143</v>
      </c>
      <c r="J19" s="25"/>
      <c r="K19" s="24">
        <v>9052.901098901099</v>
      </c>
      <c r="L19" s="24">
        <v>9000.791208791208</v>
      </c>
      <c r="M19" s="24">
        <v>0</v>
      </c>
      <c r="N19" s="24">
        <v>50.48351648351648</v>
      </c>
      <c r="O19" s="24">
        <v>1.6263736263736264</v>
      </c>
      <c r="P19" s="25"/>
      <c r="Q19" s="26">
        <f t="shared" si="1"/>
        <v>0.8466602810231281</v>
      </c>
      <c r="R19" s="26">
        <f t="shared" si="0"/>
        <v>0.8500195103321738</v>
      </c>
      <c r="S19" s="24">
        <v>0</v>
      </c>
      <c r="T19" s="26">
        <f t="shared" si="0"/>
        <v>0.5027358284088421</v>
      </c>
      <c r="U19" s="26">
        <f t="shared" si="0"/>
        <v>0.5174825174825175</v>
      </c>
    </row>
    <row r="20" spans="2:21" ht="12.75">
      <c r="B20" s="14" t="s">
        <v>30</v>
      </c>
      <c r="C20" s="15" t="s">
        <v>27</v>
      </c>
      <c r="D20" s="15" t="s">
        <v>26</v>
      </c>
      <c r="E20" s="24">
        <v>11460.489130434782</v>
      </c>
      <c r="F20" s="24">
        <v>11373.282608695652</v>
      </c>
      <c r="G20" s="33">
        <v>0</v>
      </c>
      <c r="H20" s="24">
        <v>84</v>
      </c>
      <c r="I20" s="24">
        <v>3.2065217391304346</v>
      </c>
      <c r="J20" s="25"/>
      <c r="K20" s="24">
        <v>9707.826086956522</v>
      </c>
      <c r="L20" s="24">
        <v>9647.717391304348</v>
      </c>
      <c r="M20" s="24">
        <v>0</v>
      </c>
      <c r="N20" s="24">
        <v>58.78260869565217</v>
      </c>
      <c r="O20" s="24">
        <v>1.326086956521739</v>
      </c>
      <c r="P20" s="25"/>
      <c r="Q20" s="26">
        <f t="shared" si="1"/>
        <v>0.847069088977726</v>
      </c>
      <c r="R20" s="26">
        <f t="shared" si="0"/>
        <v>0.8482790521645887</v>
      </c>
      <c r="S20" s="24">
        <v>0</v>
      </c>
      <c r="T20" s="26">
        <f t="shared" si="0"/>
        <v>0.6997929606625258</v>
      </c>
      <c r="U20" s="26">
        <f t="shared" si="0"/>
        <v>0.4135593220338983</v>
      </c>
    </row>
    <row r="21" spans="2:21" ht="12.75">
      <c r="B21" s="14" t="s">
        <v>30</v>
      </c>
      <c r="C21" s="15" t="s">
        <v>28</v>
      </c>
      <c r="D21" s="15" t="s">
        <v>26</v>
      </c>
      <c r="E21" s="24">
        <v>11315.565217391304</v>
      </c>
      <c r="F21" s="24">
        <v>11229.902173913044</v>
      </c>
      <c r="G21" s="33">
        <v>0</v>
      </c>
      <c r="H21" s="24">
        <v>84.27173913043478</v>
      </c>
      <c r="I21" s="24">
        <v>1.391304347826087</v>
      </c>
      <c r="J21" s="25"/>
      <c r="K21" s="24">
        <v>9666.000695652174</v>
      </c>
      <c r="L21" s="24">
        <v>9606.739826086956</v>
      </c>
      <c r="M21" s="24">
        <v>0</v>
      </c>
      <c r="N21" s="24">
        <v>57.869565217391305</v>
      </c>
      <c r="O21" s="24">
        <v>1.391304347826087</v>
      </c>
      <c r="P21" s="25"/>
      <c r="Q21" s="26">
        <f t="shared" si="1"/>
        <v>0.8542216416017951</v>
      </c>
      <c r="R21" s="26">
        <f t="shared" si="0"/>
        <v>0.855460686772795</v>
      </c>
      <c r="S21" s="24">
        <v>0</v>
      </c>
      <c r="T21" s="26">
        <f t="shared" si="0"/>
        <v>0.6867019218367084</v>
      </c>
      <c r="U21" s="26">
        <f t="shared" si="0"/>
        <v>1</v>
      </c>
    </row>
    <row r="22" spans="2:21" ht="12.75">
      <c r="B22" s="14" t="s">
        <v>30</v>
      </c>
      <c r="C22" s="15" t="s">
        <v>29</v>
      </c>
      <c r="D22" s="15" t="s">
        <v>26</v>
      </c>
      <c r="E22" s="24">
        <v>11715.018838307693</v>
      </c>
      <c r="F22" s="24">
        <v>11626.227629516483</v>
      </c>
      <c r="G22" s="33">
        <v>0</v>
      </c>
      <c r="H22" s="24">
        <v>87.41758241758242</v>
      </c>
      <c r="I22" s="24">
        <v>1.3736263736263736</v>
      </c>
      <c r="J22" s="25"/>
      <c r="K22" s="24">
        <v>10263.505087912088</v>
      </c>
      <c r="L22" s="24">
        <v>10201.472120879122</v>
      </c>
      <c r="M22" s="33">
        <v>0</v>
      </c>
      <c r="N22" s="24">
        <v>60.65934065934066</v>
      </c>
      <c r="O22" s="24">
        <v>1.3736263736263736</v>
      </c>
      <c r="P22" s="25"/>
      <c r="Q22" s="26">
        <f t="shared" si="1"/>
        <v>0.8760980438504113</v>
      </c>
      <c r="R22" s="26">
        <f t="shared" si="0"/>
        <v>0.8774533275935339</v>
      </c>
      <c r="S22" s="24">
        <v>0</v>
      </c>
      <c r="T22" s="26">
        <f t="shared" si="0"/>
        <v>0.6939032055311124</v>
      </c>
      <c r="U22" s="26">
        <f t="shared" si="0"/>
        <v>1</v>
      </c>
    </row>
    <row r="23" spans="2:21" ht="12.75">
      <c r="B23" s="14" t="s">
        <v>31</v>
      </c>
      <c r="C23" s="15" t="s">
        <v>25</v>
      </c>
      <c r="D23" s="15" t="s">
        <v>26</v>
      </c>
      <c r="E23" s="24">
        <v>11531.831868131872</v>
      </c>
      <c r="F23" s="24">
        <v>11441.667032967036</v>
      </c>
      <c r="G23" s="32">
        <v>0.01098901098901099</v>
      </c>
      <c r="H23" s="24">
        <v>87.78021978021978</v>
      </c>
      <c r="I23" s="24">
        <v>2.3736263736263736</v>
      </c>
      <c r="J23" s="25">
        <v>0</v>
      </c>
      <c r="K23" s="24">
        <v>9914.834527472529</v>
      </c>
      <c r="L23" s="24">
        <v>9851.735626373627</v>
      </c>
      <c r="M23" s="24">
        <v>0.01098901098901099</v>
      </c>
      <c r="N23" s="24">
        <v>61.05494505494505</v>
      </c>
      <c r="O23" s="24">
        <v>2.032967032967033</v>
      </c>
      <c r="P23" s="25">
        <v>0</v>
      </c>
      <c r="Q23" s="26">
        <v>0.8597796638773495</v>
      </c>
      <c r="R23" s="26">
        <v>0.8610402311120996</v>
      </c>
      <c r="S23" s="26">
        <v>1</v>
      </c>
      <c r="T23" s="26">
        <v>0.6955433149724587</v>
      </c>
      <c r="U23" s="26">
        <v>0.8564814814814814</v>
      </c>
    </row>
    <row r="24" spans="2:21" ht="12.75">
      <c r="B24" s="14" t="s">
        <v>31</v>
      </c>
      <c r="C24" s="15" t="s">
        <v>27</v>
      </c>
      <c r="D24" s="15" t="s">
        <v>26</v>
      </c>
      <c r="E24" s="28">
        <v>11716.75</v>
      </c>
      <c r="F24" s="28">
        <v>11623.260869565216</v>
      </c>
      <c r="G24" s="28">
        <v>0</v>
      </c>
      <c r="H24" s="28">
        <v>90.58695652173914</v>
      </c>
      <c r="I24" s="28">
        <v>2.902173913043478</v>
      </c>
      <c r="J24" s="28">
        <v>0</v>
      </c>
      <c r="K24" s="28">
        <v>9977.141945652176</v>
      </c>
      <c r="L24" s="28">
        <v>9908.891945652174</v>
      </c>
      <c r="M24" s="28">
        <v>0</v>
      </c>
      <c r="N24" s="28">
        <v>65.70652173913044</v>
      </c>
      <c r="O24" s="28">
        <v>2.543478260869565</v>
      </c>
      <c r="P24" s="28"/>
      <c r="Q24" s="29">
        <v>0.8515281068258841</v>
      </c>
      <c r="R24" s="29">
        <v>0.8525053388071148</v>
      </c>
      <c r="S24" s="29" t="s">
        <v>33</v>
      </c>
      <c r="T24" s="29">
        <v>0.7253419726421886</v>
      </c>
      <c r="U24" s="29">
        <v>0.8764044943820225</v>
      </c>
    </row>
    <row r="25" spans="2:21" ht="12.75">
      <c r="B25" s="14" t="s">
        <v>31</v>
      </c>
      <c r="C25" s="15" t="s">
        <v>28</v>
      </c>
      <c r="D25" s="15" t="s">
        <v>26</v>
      </c>
      <c r="E25" s="28">
        <v>11812.195652173912</v>
      </c>
      <c r="F25" s="28">
        <v>11715.402173913046</v>
      </c>
      <c r="G25" s="28">
        <v>0</v>
      </c>
      <c r="H25" s="28">
        <v>94.67391304347828</v>
      </c>
      <c r="I25" s="28">
        <v>2.119565217391304</v>
      </c>
      <c r="J25" s="28">
        <v>0</v>
      </c>
      <c r="K25" s="28">
        <v>10182.56467391305</v>
      </c>
      <c r="L25" s="28">
        <v>10115.195108695658</v>
      </c>
      <c r="M25" s="28">
        <v>0</v>
      </c>
      <c r="N25" s="28">
        <v>65.45652173913044</v>
      </c>
      <c r="O25" s="28">
        <v>1.9130434782608696</v>
      </c>
      <c r="P25" s="28"/>
      <c r="Q25" s="29">
        <v>0.8620382673765697</v>
      </c>
      <c r="R25" s="29">
        <v>0.8634099759050009</v>
      </c>
      <c r="S25" s="29" t="s">
        <v>33</v>
      </c>
      <c r="T25" s="29">
        <v>0.6913892078071181</v>
      </c>
      <c r="U25" s="29">
        <v>0.9025641025641027</v>
      </c>
    </row>
    <row r="26" spans="2:21" ht="12.75">
      <c r="B26" s="14" t="s">
        <v>31</v>
      </c>
      <c r="C26" s="15" t="s">
        <v>29</v>
      </c>
      <c r="D26" s="15" t="s">
        <v>26</v>
      </c>
      <c r="E26" s="28">
        <v>11916.244444444445</v>
      </c>
      <c r="F26" s="28">
        <v>11824.488888888887</v>
      </c>
      <c r="G26" s="28">
        <v>0</v>
      </c>
      <c r="H26" s="28">
        <v>89.61111111111111</v>
      </c>
      <c r="I26" s="28">
        <v>2.1444444444444444</v>
      </c>
      <c r="J26" s="28">
        <v>0</v>
      </c>
      <c r="K26" s="28">
        <v>10318.084966666667</v>
      </c>
      <c r="L26" s="28">
        <v>10249.284966666668</v>
      </c>
      <c r="M26" s="28">
        <v>0</v>
      </c>
      <c r="N26" s="28">
        <v>67.1111111111111</v>
      </c>
      <c r="O26" s="28">
        <v>1.6888888888888889</v>
      </c>
      <c r="P26" s="28"/>
      <c r="Q26" s="29">
        <v>0.8658839632546421</v>
      </c>
      <c r="R26" s="29">
        <v>0.8667846080262809</v>
      </c>
      <c r="S26" s="29" t="s">
        <v>33</v>
      </c>
      <c r="T26" s="29">
        <v>0.7489150650960941</v>
      </c>
      <c r="U26" s="29">
        <v>0.7875647668393783</v>
      </c>
    </row>
    <row r="27" spans="2:21" ht="12.75">
      <c r="B27" s="14" t="s">
        <v>39</v>
      </c>
      <c r="C27" s="15" t="s">
        <v>25</v>
      </c>
      <c r="D27" s="15" t="s">
        <v>26</v>
      </c>
      <c r="E27" s="28">
        <v>11794.010989010989</v>
      </c>
      <c r="F27" s="28">
        <v>11703.010989010985</v>
      </c>
      <c r="G27" s="28">
        <v>0</v>
      </c>
      <c r="H27" s="28">
        <v>87.92307692307692</v>
      </c>
      <c r="I27" s="28">
        <v>3.0769230769230766</v>
      </c>
      <c r="J27" s="28">
        <v>0</v>
      </c>
      <c r="K27" s="28">
        <v>10210.720604395598</v>
      </c>
      <c r="L27" s="28">
        <v>10145.171153846146</v>
      </c>
      <c r="M27" s="28">
        <v>0</v>
      </c>
      <c r="N27" s="28">
        <v>63.41758241758241</v>
      </c>
      <c r="O27" s="28">
        <v>2.131868131868132</v>
      </c>
      <c r="P27" s="28"/>
      <c r="Q27" s="29">
        <v>0.8657547134651126</v>
      </c>
      <c r="R27" s="29">
        <v>0.8668855530745347</v>
      </c>
      <c r="S27" s="29" t="s">
        <v>33</v>
      </c>
      <c r="T27" s="29">
        <v>0.7212848393950756</v>
      </c>
      <c r="U27" s="29">
        <v>0.692857142857143</v>
      </c>
    </row>
    <row r="28" spans="5:21" ht="12.7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31"/>
      <c r="S28" s="31"/>
      <c r="T28" s="31"/>
      <c r="U28" s="31"/>
    </row>
    <row r="29" ht="12.75">
      <c r="B29" s="22" t="s">
        <v>32</v>
      </c>
    </row>
  </sheetData>
  <sheetProtection/>
  <mergeCells count="7">
    <mergeCell ref="E13:I13"/>
    <mergeCell ref="K13:O13"/>
    <mergeCell ref="Q13:U13"/>
    <mergeCell ref="C3:G4"/>
    <mergeCell ref="C7:D7"/>
    <mergeCell ref="C8:D8"/>
    <mergeCell ref="C10:D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enoble</dc:creator>
  <cp:keywords/>
  <dc:description/>
  <cp:lastModifiedBy>O'Donovan, Ryan</cp:lastModifiedBy>
  <dcterms:created xsi:type="dcterms:W3CDTF">2012-11-20T13:13:11Z</dcterms:created>
  <dcterms:modified xsi:type="dcterms:W3CDTF">2013-08-22T08:34:20Z</dcterms:modified>
  <cp:category/>
  <cp:version/>
  <cp:contentType/>
  <cp:contentStatus/>
</cp:coreProperties>
</file>